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marthenshire.sharepoint.com/sites/SP_CFPO_ACC/Closure/Closure 2024-25/"/>
    </mc:Choice>
  </mc:AlternateContent>
  <xr:revisionPtr revIDLastSave="25" documentId="13_ncr:1_{A39BA192-5190-4184-9E43-1898767D36F5}" xr6:coauthVersionLast="47" xr6:coauthVersionMax="47" xr10:uidLastSave="{3E151E19-317C-487D-8FDC-0046711C1491}"/>
  <bookViews>
    <workbookView xWindow="-120" yWindow="-120" windowWidth="29040" windowHeight="15720" tabRatio="709" activeTab="1" xr2:uid="{710AECA0-81C1-4778-995B-005617C79827}"/>
  </bookViews>
  <sheets>
    <sheet name="Debtor Accrual Example" sheetId="7" r:id="rId1"/>
    <sheet name="Debtor Accrual Template" sheetId="3" r:id="rId2"/>
    <sheet name="CPID List" sheetId="8" r:id="rId3"/>
  </sheets>
  <definedNames>
    <definedName name="_xlnm.Print_Titles" localSheetId="0">'Debtor Accrual Example'!$13:$13</definedName>
    <definedName name="_xlnm.Print_Titles" localSheetId="1">'Debtor Accrual Template'!$13:$13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5" i="8" l="1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2" i="8"/>
  <c r="B10" i="7" l="1"/>
  <c r="B5" i="7"/>
  <c r="B4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29" i="3" l="1"/>
  <c r="P28" i="3"/>
  <c r="P27" i="3"/>
  <c r="P26" i="3"/>
  <c r="P25" i="3"/>
  <c r="P24" i="3"/>
  <c r="P23" i="3"/>
  <c r="P22" i="3"/>
  <c r="P21" i="3"/>
  <c r="P20" i="3"/>
  <c r="P19" i="3"/>
  <c r="P18" i="3"/>
  <c r="P17" i="3"/>
  <c r="P15" i="3"/>
  <c r="P16" i="3" l="1"/>
</calcChain>
</file>

<file path=xl/sharedStrings.xml><?xml version="1.0" encoding="utf-8"?>
<sst xmlns="http://schemas.openxmlformats.org/spreadsheetml/2006/main" count="235" uniqueCount="176">
  <si>
    <t>Account</t>
  </si>
  <si>
    <t>Costc</t>
  </si>
  <si>
    <t>Service</t>
  </si>
  <si>
    <t>Pay_Type</t>
  </si>
  <si>
    <t>Amount</t>
  </si>
  <si>
    <t>Description</t>
  </si>
  <si>
    <t>Hide</t>
  </si>
  <si>
    <t>Cat2</t>
  </si>
  <si>
    <t>Cat6</t>
  </si>
  <si>
    <t>Cat1</t>
  </si>
  <si>
    <t>Cat3</t>
  </si>
  <si>
    <t>Cat4</t>
  </si>
  <si>
    <t>Post Number</t>
  </si>
  <si>
    <t>Jobcode</t>
  </si>
  <si>
    <t>Cat7</t>
  </si>
  <si>
    <t>Cat5</t>
  </si>
  <si>
    <t>Copy M to N on journal</t>
  </si>
  <si>
    <t>CPID Ref.</t>
  </si>
  <si>
    <t>W528XX</t>
  </si>
  <si>
    <t xml:space="preserve">Emp No </t>
  </si>
  <si>
    <t>WOF091</t>
  </si>
  <si>
    <t>Wales Office</t>
  </si>
  <si>
    <t>WCF854</t>
  </si>
  <si>
    <t>Welsh Consolidated Fund</t>
  </si>
  <si>
    <t>WTR090</t>
  </si>
  <si>
    <t>Transport for Wales Limited</t>
  </si>
  <si>
    <t>ACW090</t>
  </si>
  <si>
    <t>Arts Council of Wales</t>
  </si>
  <si>
    <t>ACW048</t>
  </si>
  <si>
    <t>Arts Council of Wales Lottery</t>
  </si>
  <si>
    <t>WOB001</t>
  </si>
  <si>
    <t>Careers Wales Dewis Gyrfa Ltd</t>
  </si>
  <si>
    <t>WOB003</t>
  </si>
  <si>
    <t>Development Bank of Wales Plc</t>
  </si>
  <si>
    <t>HEI090</t>
  </si>
  <si>
    <t>Health Education and Improvement Wales</t>
  </si>
  <si>
    <t>HFW090</t>
  </si>
  <si>
    <t>Higher Education Funding Council for Wales</t>
  </si>
  <si>
    <t>NLW090</t>
  </si>
  <si>
    <t>National Library of Wales</t>
  </si>
  <si>
    <t>NMW090</t>
  </si>
  <si>
    <t>National Museums and Galleries of Wales</t>
  </si>
  <si>
    <t>NRW090</t>
  </si>
  <si>
    <t>Natural Resources Wales</t>
  </si>
  <si>
    <t>CLW090</t>
  </si>
  <si>
    <t>Social Care Wales</t>
  </si>
  <si>
    <t>SCW090</t>
  </si>
  <si>
    <t>Sport Wales</t>
  </si>
  <si>
    <t>SCL090</t>
  </si>
  <si>
    <t>Sport Wales National Lottery</t>
  </si>
  <si>
    <t>WAG090</t>
  </si>
  <si>
    <t>LHB052</t>
  </si>
  <si>
    <t>Aneurin Bevan Local Health Board</t>
  </si>
  <si>
    <t>LHB053</t>
  </si>
  <si>
    <t>Betsi Cadwaladr University Local Health Board</t>
  </si>
  <si>
    <t>LHB054</t>
  </si>
  <si>
    <t>Cardiff and Vale University Local Health Board</t>
  </si>
  <si>
    <t>LHB055</t>
  </si>
  <si>
    <t>Cwm Taf Morgannwg University Local Health (formerly BoardCwm Taf Local Health Board)</t>
  </si>
  <si>
    <t>LHB056</t>
  </si>
  <si>
    <t>Hywel Dda Health Board</t>
  </si>
  <si>
    <t>LHB057</t>
  </si>
  <si>
    <t>Powys Local Health Board</t>
  </si>
  <si>
    <t>LHB051</t>
  </si>
  <si>
    <t>Swansea Bay University Health Board</t>
  </si>
  <si>
    <t>Public Health Wales NHS Trust</t>
  </si>
  <si>
    <t>Velindre NHS Trust</t>
  </si>
  <si>
    <t>Welsh Ambulance Service NHS Trust</t>
  </si>
  <si>
    <t>W545XX</t>
  </si>
  <si>
    <t>Blaenau Gwent County Borough Council</t>
  </si>
  <si>
    <t>W536XX</t>
  </si>
  <si>
    <t>Bridgend County Borough Council</t>
  </si>
  <si>
    <t>W544XX</t>
  </si>
  <si>
    <t>Caerphilly County Borough Council</t>
  </si>
  <si>
    <t>W552XX</t>
  </si>
  <si>
    <t>Cardiff City and County Council</t>
  </si>
  <si>
    <t>W530XX</t>
  </si>
  <si>
    <t>Carmarthenshire County Council</t>
  </si>
  <si>
    <t>W526XX</t>
  </si>
  <si>
    <t>Ceredigion County Council</t>
  </si>
  <si>
    <t>W516XX</t>
  </si>
  <si>
    <t>Conwy County Borough Council</t>
  </si>
  <si>
    <t>W518XX</t>
  </si>
  <si>
    <t>Denbighshire County Council</t>
  </si>
  <si>
    <t>W562XX</t>
  </si>
  <si>
    <t>Dyfed Powys Police and Crime Commissioner</t>
  </si>
  <si>
    <t>W520XX</t>
  </si>
  <si>
    <t>Flintshire County Council</t>
  </si>
  <si>
    <t>W564XX</t>
  </si>
  <si>
    <t>Gwent Police and Crime Commissioner</t>
  </si>
  <si>
    <t>W514XX</t>
  </si>
  <si>
    <t>Gwynedd County Council</t>
  </si>
  <si>
    <t>W512XX</t>
  </si>
  <si>
    <t>Isle of Anglesey County Council</t>
  </si>
  <si>
    <t>W542XX</t>
  </si>
  <si>
    <t>Merthyr Tydfil County Borough Council</t>
  </si>
  <si>
    <t>W572XX</t>
  </si>
  <si>
    <t>Mid and West Wales Fire Authority</t>
  </si>
  <si>
    <t>W548XX</t>
  </si>
  <si>
    <t>Monmouthshire County Council</t>
  </si>
  <si>
    <t>W534XX</t>
  </si>
  <si>
    <t>Neath Port Talbot County Borough Council</t>
  </si>
  <si>
    <t>W550XX</t>
  </si>
  <si>
    <t>Newport City Council</t>
  </si>
  <si>
    <t>W574XX</t>
  </si>
  <si>
    <t>North Wales Fire Authority</t>
  </si>
  <si>
    <t>W566XX</t>
  </si>
  <si>
    <t>North Wales Police and Crime Commissioner</t>
  </si>
  <si>
    <t>Pembrokeshire County Council</t>
  </si>
  <si>
    <t>W524XX</t>
  </si>
  <si>
    <t>Powys County Council</t>
  </si>
  <si>
    <t>W540XX</t>
  </si>
  <si>
    <t>Rhondda Cynon Taff County Borough Council</t>
  </si>
  <si>
    <t>W586XX</t>
  </si>
  <si>
    <t>Snowdonia National Park Authority</t>
  </si>
  <si>
    <t>W576XX</t>
  </si>
  <si>
    <t>South Wales Fire Authority</t>
  </si>
  <si>
    <t>W568XX</t>
  </si>
  <si>
    <t>South Wales Police and Crime Commissioner</t>
  </si>
  <si>
    <t>W532XX</t>
  </si>
  <si>
    <t>Swansea City and County Council</t>
  </si>
  <si>
    <t>W546XX</t>
  </si>
  <si>
    <t>Torfaen County Borough Council</t>
  </si>
  <si>
    <t>W538XX</t>
  </si>
  <si>
    <t>Vale of Glamorgan County Council</t>
  </si>
  <si>
    <t>W522XX</t>
  </si>
  <si>
    <t>Wrexham County Borough Council</t>
  </si>
  <si>
    <t>CPID</t>
  </si>
  <si>
    <t>Concatenate</t>
  </si>
  <si>
    <t>DEPARTMENT / ADRAN</t>
  </si>
  <si>
    <t>Signed / Llofnod</t>
  </si>
  <si>
    <t>Budget Manager / Swyddog Awdurdodedig</t>
  </si>
  <si>
    <t>FOR ACCOUNTANCY USE ONLY:</t>
  </si>
  <si>
    <t>TT:</t>
  </si>
  <si>
    <t>PERIOD:</t>
  </si>
  <si>
    <t>DATE:</t>
  </si>
  <si>
    <t>PROCESSED BY:</t>
  </si>
  <si>
    <t>APPROVED BY:</t>
  </si>
  <si>
    <t>YEAR-END DEBTOR ACCRUAL / CRONIADAU DYLEDWYR DDIWEDD Y FLWYDDYN</t>
  </si>
  <si>
    <t>Debtor Name</t>
  </si>
  <si>
    <t>Reference</t>
  </si>
  <si>
    <t>Accrual description</t>
  </si>
  <si>
    <t>include period covered</t>
  </si>
  <si>
    <t>SCHOOL / YSGOL:</t>
  </si>
  <si>
    <t>103</t>
  </si>
  <si>
    <t>DEPARTMENT TO COMPLETE THESE 3 COLUMNS</t>
  </si>
  <si>
    <r>
      <t xml:space="preserve">Formula driven - </t>
    </r>
    <r>
      <rPr>
        <b/>
        <sz val="9"/>
        <color rgb="FFFF0000"/>
        <rFont val="Calibri"/>
        <family val="2"/>
        <scheme val="minor"/>
      </rPr>
      <t>DO NOT OVERWRITE</t>
    </r>
  </si>
  <si>
    <t>for Accountancy use only</t>
  </si>
  <si>
    <t>Hire of hall</t>
  </si>
  <si>
    <t>8605</t>
  </si>
  <si>
    <t>2131</t>
  </si>
  <si>
    <t>Cylch Meithrin</t>
  </si>
  <si>
    <t>HMR041</t>
  </si>
  <si>
    <t>HM Revenue &amp; Customs</t>
  </si>
  <si>
    <t>HMT087</t>
  </si>
  <si>
    <t>HM Treasury</t>
  </si>
  <si>
    <t>PWL888</t>
  </si>
  <si>
    <t>Public Works Loans Board</t>
  </si>
  <si>
    <t>DWP032</t>
  </si>
  <si>
    <t>Department for Work and Pensions</t>
  </si>
  <si>
    <t>Consolidated under WAG090</t>
  </si>
  <si>
    <t>Welsh Government</t>
  </si>
  <si>
    <t xml:space="preserve">WAG090 Welsh Government </t>
  </si>
  <si>
    <t>NLB048</t>
  </si>
  <si>
    <t>Big Lottery Fund</t>
  </si>
  <si>
    <t>NLL048</t>
  </si>
  <si>
    <t>National Lottery: UK Sport Lottery</t>
  </si>
  <si>
    <t>MOJ047</t>
  </si>
  <si>
    <t>Youth Justice Board for England and Wales</t>
  </si>
  <si>
    <t>Her Majesty's Courts &amp; Tribunals Service</t>
  </si>
  <si>
    <t>Do Not Use WNHT21</t>
  </si>
  <si>
    <r>
      <t>I CERTIFY THAT THE SUMS (OR ESTIMATE) ENTERED BELOW RELATE ONLY TO WORK DONE, GOODS RECEIVED, OR SERVICES RENDERED ON OR BEFORE 31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MARCH 2025</t>
    </r>
  </si>
  <si>
    <r>
      <t>TYSTIAF FOD Y SYMIAU (NEU'R AMCANGYFRIF) A NODIR ISOD YN BERTHNASOL YN UNIG I WAITH A WNAED, NWYDDAU A DDERBYNIWYD, NEU WASANAETHAU A DDEFNYDDIWYD AR, NEU, CYN 31</t>
    </r>
    <r>
      <rPr>
        <vertAlign val="superscript"/>
        <sz val="11"/>
        <color theme="1"/>
        <rFont val="Calibri"/>
        <family val="2"/>
        <scheme val="minor"/>
      </rPr>
      <t>ain</t>
    </r>
    <r>
      <rPr>
        <sz val="11"/>
        <color theme="1"/>
        <rFont val="Calibri"/>
        <family val="2"/>
        <scheme val="minor"/>
      </rPr>
      <t xml:space="preserve"> MAWRTH 2025</t>
    </r>
  </si>
  <si>
    <t>TO BE RETURNED BY / I'W DYCHWELYD ERBYN 30/04/2025</t>
  </si>
  <si>
    <t>Hire charges for Spring Term 2025</t>
  </si>
  <si>
    <t>Education, Children &amp; Family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</si>
</sst>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/>
    <xf numFmtId="164" fontId="0" fillId="0" borderId="1" xfId="0" applyNumberFormat="1" applyBorder="1"/>
    <xf numFmtId="0" fontId="0" fillId="2" borderId="0" xfId="0" applyFill="1"/>
    <xf numFmtId="49" fontId="3" fillId="0" borderId="2" xfId="0" applyNumberFormat="1" applyFont="1" applyBorder="1"/>
    <xf numFmtId="164" fontId="3" fillId="0" borderId="2" xfId="0" applyNumberFormat="1" applyFont="1" applyBorder="1"/>
    <xf numFmtId="0" fontId="4" fillId="0" borderId="3" xfId="0" applyFont="1" applyBorder="1"/>
    <xf numFmtId="0" fontId="0" fillId="0" borderId="8" xfId="0" applyBorder="1"/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164" fontId="0" fillId="0" borderId="11" xfId="0" applyNumberFormat="1" applyBorder="1" applyAlignment="1">
      <alignment vertical="center"/>
    </xf>
    <xf numFmtId="0" fontId="7" fillId="2" borderId="0" xfId="0" applyFont="1" applyFill="1"/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1" xfId="0" applyFill="1" applyBorder="1"/>
    <xf numFmtId="164" fontId="0" fillId="3" borderId="0" xfId="0" applyNumberFormat="1" applyFill="1" applyAlignment="1">
      <alignment horizontal="right"/>
    </xf>
    <xf numFmtId="164" fontId="0" fillId="3" borderId="0" xfId="0" applyNumberFormat="1" applyFill="1"/>
    <xf numFmtId="0" fontId="2" fillId="3" borderId="0" xfId="0" applyFont="1" applyFill="1"/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40" fontId="4" fillId="0" borderId="3" xfId="0" applyNumberFormat="1" applyFont="1" applyBorder="1" applyAlignment="1">
      <alignment horizontal="center"/>
    </xf>
    <xf numFmtId="0" fontId="2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 applyAlignment="1">
      <alignment horizontal="right" vertical="center"/>
    </xf>
    <xf numFmtId="165" fontId="0" fillId="3" borderId="0" xfId="0" applyNumberFormat="1" applyFill="1"/>
    <xf numFmtId="49" fontId="3" fillId="0" borderId="17" xfId="0" applyNumberFormat="1" applyFont="1" applyBorder="1"/>
    <xf numFmtId="0" fontId="4" fillId="0" borderId="18" xfId="0" applyFont="1" applyBorder="1"/>
    <xf numFmtId="0" fontId="3" fillId="0" borderId="2" xfId="0" applyFont="1" applyBorder="1"/>
    <xf numFmtId="0" fontId="4" fillId="0" borderId="19" xfId="0" applyFont="1" applyBorder="1"/>
    <xf numFmtId="0" fontId="2" fillId="0" borderId="2" xfId="0" applyFont="1" applyBorder="1"/>
    <xf numFmtId="0" fontId="4" fillId="0" borderId="19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4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/>
    <xf numFmtId="0" fontId="2" fillId="2" borderId="0" xfId="0" applyFont="1" applyFill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FF"/>
      <color rgb="FFFF7C8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385062</xdr:colOff>
      <xdr:row>15</xdr:row>
      <xdr:rowOff>17320</xdr:rowOff>
    </xdr:from>
    <xdr:ext cx="7705536" cy="353960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C9D3EA2-1132-44C3-AE41-E708E0CC0B4C}"/>
            </a:ext>
          </a:extLst>
        </xdr:cNvPr>
        <xdr:cNvSpPr/>
      </xdr:nvSpPr>
      <xdr:spPr>
        <a:xfrm rot="20711128">
          <a:off x="1597335" y="3203865"/>
          <a:ext cx="7705536" cy="35396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7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  <a:p>
          <a:pPr algn="ctr"/>
          <a:r>
            <a:rPr lang="en-U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7C80"/>
              </a:solidFill>
              <a:effectLst/>
            </a:rPr>
            <a:t>EXAMPLE ONLY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1CFE3-509E-436C-8968-E6F3019310CA}">
  <sheetPr>
    <tabColor rgb="FF9933FF"/>
    <pageSetUpPr fitToPage="1"/>
  </sheetPr>
  <dimension ref="A1:T38"/>
  <sheetViews>
    <sheetView topLeftCell="B1" zoomScale="110" zoomScaleNormal="110" workbookViewId="0">
      <selection activeCell="E2" sqref="E2"/>
    </sheetView>
  </sheetViews>
  <sheetFormatPr defaultRowHeight="15" x14ac:dyDescent="0.25"/>
  <cols>
    <col min="1" max="1" width="5.140625" hidden="1" customWidth="1"/>
    <col min="4" max="4" width="10.42578125" customWidth="1"/>
    <col min="6" max="6" width="12.7109375" customWidth="1"/>
    <col min="7" max="7" width="9.140625" hidden="1" customWidth="1"/>
    <col min="9" max="9" width="9.85546875" bestFit="1" customWidth="1"/>
    <col min="10" max="12" width="9.140625" hidden="1" customWidth="1"/>
    <col min="13" max="13" width="10.7109375" style="5" customWidth="1"/>
    <col min="14" max="14" width="10.7109375" hidden="1" customWidth="1"/>
    <col min="15" max="15" width="9.140625" hidden="1" customWidth="1"/>
    <col min="16" max="16" width="85.7109375" hidden="1" customWidth="1"/>
    <col min="17" max="17" width="18.42578125" hidden="1" customWidth="1"/>
    <col min="18" max="18" width="26.7109375" customWidth="1"/>
    <col min="19" max="19" width="21.7109375" customWidth="1"/>
    <col min="20" max="20" width="55.7109375" customWidth="1"/>
  </cols>
  <sheetData>
    <row r="1" spans="1:20" s="6" customFormat="1" ht="20.100000000000001" customHeight="1" x14ac:dyDescent="0.25">
      <c r="B1" s="7" t="s">
        <v>138</v>
      </c>
      <c r="F1" s="7"/>
      <c r="M1" s="8"/>
    </row>
    <row r="2" spans="1:20" s="6" customFormat="1" ht="20.100000000000001" customHeight="1" thickBot="1" x14ac:dyDescent="0.3">
      <c r="B2" s="9" t="s">
        <v>129</v>
      </c>
      <c r="E2" s="38" t="s">
        <v>175</v>
      </c>
      <c r="F2" s="39"/>
      <c r="G2" s="38"/>
      <c r="H2" s="39"/>
      <c r="I2" s="9"/>
      <c r="M2" s="40" t="s">
        <v>143</v>
      </c>
      <c r="R2" s="38"/>
      <c r="S2" s="39"/>
    </row>
    <row r="3" spans="1:20" ht="15.75" thickTop="1" x14ac:dyDescent="0.25"/>
    <row r="4" spans="1:20" ht="15" customHeight="1" x14ac:dyDescent="0.25">
      <c r="B4" t="str">
        <f>'Debtor Accrual Template'!B4</f>
        <v>I CERTIFY THAT THE SUMS (OR ESTIMATE) ENTERED BELOW RELATE ONLY TO WORK DONE, GOODS RECEIVED, OR SERVICES RENDERED ON OR BEFORE 31st MARCH 2025</v>
      </c>
    </row>
    <row r="5" spans="1:20" ht="15" customHeight="1" x14ac:dyDescent="0.25">
      <c r="B5" t="str">
        <f>'Debtor Accrual Template'!B5</f>
        <v>TYSTIAF FOD Y SYMIAU (NEU'R AMCANGYFRIF) A NODIR ISOD YN BERTHNASOL YN UNIG I WAITH A WNAED, NWYDDAU A DDERBYNIWYD, NEU WASANAETHAU A DDEFNYDDIWYD AR, NEU, CYN 31ain MAWRTH 2025</v>
      </c>
    </row>
    <row r="6" spans="1:20" ht="15" customHeight="1" x14ac:dyDescent="0.25"/>
    <row r="7" spans="1:20" ht="15" customHeight="1" x14ac:dyDescent="0.25">
      <c r="B7" t="s">
        <v>130</v>
      </c>
      <c r="D7" s="10"/>
      <c r="E7" s="10"/>
      <c r="F7" s="10"/>
      <c r="G7" s="10"/>
      <c r="H7" s="10"/>
      <c r="I7" s="10"/>
      <c r="J7" s="10"/>
      <c r="K7" s="10"/>
      <c r="L7" s="10"/>
      <c r="M7" s="11"/>
      <c r="N7" s="10"/>
    </row>
    <row r="8" spans="1:20" ht="15" customHeight="1" x14ac:dyDescent="0.25">
      <c r="B8" t="s">
        <v>131</v>
      </c>
    </row>
    <row r="9" spans="1:20" ht="15" customHeight="1" x14ac:dyDescent="0.25"/>
    <row r="10" spans="1:20" ht="15" customHeight="1" x14ac:dyDescent="0.25">
      <c r="B10" s="23" t="str">
        <f>'Debtor Accrual Template'!B10</f>
        <v>TO BE RETURNED BY / I'W DYCHWELYD ERBYN 30/04/2025</v>
      </c>
      <c r="C10" s="12"/>
      <c r="D10" s="12"/>
      <c r="E10" s="12"/>
      <c r="F10" s="12"/>
      <c r="G10" s="12"/>
      <c r="H10" s="12"/>
    </row>
    <row r="11" spans="1:20" ht="15.75" customHeight="1" x14ac:dyDescent="0.25">
      <c r="R11" s="59" t="s">
        <v>145</v>
      </c>
      <c r="S11" s="60"/>
      <c r="T11" s="61"/>
    </row>
    <row r="12" spans="1:20" s="3" customFormat="1" ht="23.25" thickBot="1" x14ac:dyDescent="0.25">
      <c r="D12" s="4"/>
      <c r="F12" s="4"/>
      <c r="N12" s="4" t="s">
        <v>16</v>
      </c>
      <c r="P12" s="3" t="s">
        <v>146</v>
      </c>
      <c r="Q12" s="4"/>
    </row>
    <row r="13" spans="1:20" x14ac:dyDescent="0.25">
      <c r="A13" s="1" t="s">
        <v>6</v>
      </c>
      <c r="B13" s="13" t="s">
        <v>0</v>
      </c>
      <c r="C13" s="13" t="s">
        <v>1</v>
      </c>
      <c r="D13" s="13" t="s">
        <v>13</v>
      </c>
      <c r="E13" s="13" t="s">
        <v>19</v>
      </c>
      <c r="F13" s="13" t="s">
        <v>12</v>
      </c>
      <c r="G13" s="1" t="s">
        <v>6</v>
      </c>
      <c r="H13" s="13" t="s">
        <v>2</v>
      </c>
      <c r="I13" s="13" t="s">
        <v>3</v>
      </c>
      <c r="J13" s="1" t="s">
        <v>6</v>
      </c>
      <c r="K13" s="1" t="s">
        <v>6</v>
      </c>
      <c r="L13" s="1" t="s">
        <v>6</v>
      </c>
      <c r="M13" s="14" t="s">
        <v>4</v>
      </c>
      <c r="N13" s="14" t="s">
        <v>4</v>
      </c>
      <c r="O13" s="1" t="s">
        <v>6</v>
      </c>
      <c r="P13" s="42" t="s">
        <v>5</v>
      </c>
      <c r="Q13" s="44" t="s">
        <v>17</v>
      </c>
      <c r="R13" s="44" t="s">
        <v>139</v>
      </c>
      <c r="S13" s="46" t="s">
        <v>140</v>
      </c>
      <c r="T13" s="46" t="s">
        <v>141</v>
      </c>
    </row>
    <row r="14" spans="1:20" s="3" customFormat="1" ht="12" thickBot="1" x14ac:dyDescent="0.25">
      <c r="B14" s="15"/>
      <c r="C14" s="15" t="s">
        <v>9</v>
      </c>
      <c r="D14" s="15" t="s">
        <v>7</v>
      </c>
      <c r="E14" s="15" t="s">
        <v>10</v>
      </c>
      <c r="F14" s="15" t="s">
        <v>11</v>
      </c>
      <c r="G14" s="3" t="s">
        <v>15</v>
      </c>
      <c r="H14" s="15" t="s">
        <v>8</v>
      </c>
      <c r="I14" s="15" t="s">
        <v>14</v>
      </c>
      <c r="M14" s="37">
        <v>0</v>
      </c>
      <c r="N14" s="15"/>
      <c r="P14" s="43"/>
      <c r="Q14" s="45" t="s">
        <v>147</v>
      </c>
      <c r="R14" s="45"/>
      <c r="S14" s="45"/>
      <c r="T14" s="47" t="s">
        <v>142</v>
      </c>
    </row>
    <row r="15" spans="1:20" ht="24.95" customHeight="1" x14ac:dyDescent="0.25">
      <c r="B15" s="30" t="s">
        <v>149</v>
      </c>
      <c r="C15" s="31" t="s">
        <v>150</v>
      </c>
      <c r="D15" s="31"/>
      <c r="E15" s="31"/>
      <c r="F15" s="31"/>
      <c r="G15" s="31"/>
      <c r="H15" s="31" t="s">
        <v>144</v>
      </c>
      <c r="I15" s="31"/>
      <c r="J15" s="19"/>
      <c r="K15" s="19"/>
      <c r="L15" s="19"/>
      <c r="M15" s="20">
        <v>-220</v>
      </c>
      <c r="N15" s="16"/>
      <c r="O15" s="16"/>
      <c r="P15" s="52" t="str">
        <f t="shared" ref="P15:P29" si="0">IF(Q15="",CONCATENATE(R15," ","Ref ",S15," ",T15),CONCATENATE(Q15," ",R15," ","Inv ",S15," ",T15))</f>
        <v>Cylch Meithrin Ref Hire of hall Hire charges for Spring Term 2025</v>
      </c>
      <c r="Q15" s="34"/>
      <c r="R15" s="54" t="s">
        <v>151</v>
      </c>
      <c r="S15" s="18" t="s">
        <v>148</v>
      </c>
      <c r="T15" s="18" t="s">
        <v>174</v>
      </c>
    </row>
    <row r="16" spans="1:20" ht="24.95" customHeight="1" x14ac:dyDescent="0.25">
      <c r="B16" s="30"/>
      <c r="C16" s="31"/>
      <c r="D16" s="31"/>
      <c r="E16" s="31"/>
      <c r="F16" s="31"/>
      <c r="G16" s="31"/>
      <c r="H16" s="31"/>
      <c r="I16" s="31"/>
      <c r="J16" s="19"/>
      <c r="K16" s="19"/>
      <c r="L16" s="19"/>
      <c r="M16" s="20"/>
      <c r="N16" s="16"/>
      <c r="O16" s="16"/>
      <c r="P16" s="52" t="str">
        <f t="shared" si="0"/>
        <v xml:space="preserve"> Ref  </v>
      </c>
      <c r="Q16" s="49"/>
      <c r="R16" s="48"/>
      <c r="S16" s="16"/>
      <c r="T16" s="16"/>
    </row>
    <row r="17" spans="2:20" ht="24.95" customHeight="1" x14ac:dyDescent="0.25">
      <c r="B17" s="30"/>
      <c r="C17" s="31"/>
      <c r="D17" s="31"/>
      <c r="E17" s="31"/>
      <c r="F17" s="31"/>
      <c r="G17" s="31"/>
      <c r="H17" s="31"/>
      <c r="I17" s="31"/>
      <c r="J17" s="19"/>
      <c r="K17" s="19"/>
      <c r="L17" s="19"/>
      <c r="M17" s="20"/>
      <c r="N17" s="16"/>
      <c r="O17" s="16"/>
      <c r="P17" s="52" t="str">
        <f t="shared" si="0"/>
        <v xml:space="preserve"> Ref  </v>
      </c>
      <c r="Q17" s="49"/>
      <c r="R17" s="48"/>
      <c r="S17" s="16"/>
      <c r="T17" s="16"/>
    </row>
    <row r="18" spans="2:20" ht="24.95" customHeight="1" x14ac:dyDescent="0.25">
      <c r="B18" s="30"/>
      <c r="C18" s="31"/>
      <c r="D18" s="31"/>
      <c r="E18" s="31"/>
      <c r="F18" s="31"/>
      <c r="G18" s="31"/>
      <c r="H18" s="31"/>
      <c r="I18" s="31"/>
      <c r="J18" s="19"/>
      <c r="K18" s="19"/>
      <c r="L18" s="19"/>
      <c r="M18" s="20"/>
      <c r="N18" s="16"/>
      <c r="O18" s="16"/>
      <c r="P18" s="52" t="str">
        <f t="shared" si="0"/>
        <v xml:space="preserve"> Ref  </v>
      </c>
      <c r="Q18" s="49"/>
      <c r="R18" s="48"/>
      <c r="S18" s="16"/>
      <c r="T18" s="16"/>
    </row>
    <row r="19" spans="2:20" ht="24.95" customHeight="1" x14ac:dyDescent="0.25">
      <c r="B19" s="30"/>
      <c r="C19" s="31"/>
      <c r="D19" s="31"/>
      <c r="E19" s="31"/>
      <c r="F19" s="31"/>
      <c r="G19" s="31"/>
      <c r="H19" s="31"/>
      <c r="I19" s="31"/>
      <c r="J19" s="19"/>
      <c r="K19" s="19"/>
      <c r="L19" s="19"/>
      <c r="M19" s="20"/>
      <c r="N19" s="16"/>
      <c r="O19" s="16"/>
      <c r="P19" s="52" t="str">
        <f t="shared" si="0"/>
        <v xml:space="preserve"> Ref  </v>
      </c>
      <c r="Q19" s="49"/>
      <c r="R19" s="48"/>
      <c r="S19" s="16"/>
      <c r="T19" s="16"/>
    </row>
    <row r="20" spans="2:20" ht="24.95" customHeight="1" x14ac:dyDescent="0.25">
      <c r="B20" s="30"/>
      <c r="C20" s="31"/>
      <c r="D20" s="31"/>
      <c r="E20" s="31"/>
      <c r="F20" s="31"/>
      <c r="G20" s="31"/>
      <c r="H20" s="31"/>
      <c r="I20" s="31"/>
      <c r="J20" s="19"/>
      <c r="K20" s="19"/>
      <c r="L20" s="19"/>
      <c r="M20" s="20"/>
      <c r="N20" s="16"/>
      <c r="O20" s="16"/>
      <c r="P20" s="52" t="str">
        <f t="shared" si="0"/>
        <v xml:space="preserve"> Ref  </v>
      </c>
      <c r="Q20" s="49"/>
      <c r="R20" s="48"/>
      <c r="S20" s="16"/>
      <c r="T20" s="16"/>
    </row>
    <row r="21" spans="2:20" ht="24.95" customHeight="1" x14ac:dyDescent="0.25">
      <c r="B21" s="30"/>
      <c r="C21" s="31"/>
      <c r="D21" s="31"/>
      <c r="E21" s="31"/>
      <c r="F21" s="31"/>
      <c r="G21" s="31"/>
      <c r="H21" s="31"/>
      <c r="I21" s="31"/>
      <c r="J21" s="19"/>
      <c r="K21" s="19"/>
      <c r="L21" s="19"/>
      <c r="M21" s="20"/>
      <c r="N21" s="16"/>
      <c r="O21" s="16"/>
      <c r="P21" s="52" t="str">
        <f t="shared" si="0"/>
        <v xml:space="preserve"> Ref  </v>
      </c>
      <c r="Q21" s="49"/>
      <c r="R21" s="48"/>
      <c r="S21" s="16"/>
      <c r="T21" s="16"/>
    </row>
    <row r="22" spans="2:20" ht="24.95" customHeight="1" x14ac:dyDescent="0.25">
      <c r="B22" s="30"/>
      <c r="C22" s="31"/>
      <c r="D22" s="31"/>
      <c r="E22" s="31"/>
      <c r="F22" s="31"/>
      <c r="G22" s="31"/>
      <c r="H22" s="31"/>
      <c r="I22" s="31"/>
      <c r="J22" s="19"/>
      <c r="K22" s="19"/>
      <c r="L22" s="19"/>
      <c r="M22" s="20"/>
      <c r="N22" s="16"/>
      <c r="O22" s="16"/>
      <c r="P22" s="52" t="str">
        <f t="shared" si="0"/>
        <v xml:space="preserve"> Ref  </v>
      </c>
      <c r="Q22" s="49"/>
      <c r="R22" s="48"/>
      <c r="S22" s="16"/>
      <c r="T22" s="16"/>
    </row>
    <row r="23" spans="2:20" ht="24.95" customHeight="1" x14ac:dyDescent="0.25">
      <c r="B23" s="30"/>
      <c r="C23" s="31"/>
      <c r="D23" s="31"/>
      <c r="E23" s="31"/>
      <c r="F23" s="31"/>
      <c r="G23" s="31"/>
      <c r="H23" s="31"/>
      <c r="I23" s="31"/>
      <c r="J23" s="19"/>
      <c r="K23" s="19"/>
      <c r="L23" s="19"/>
      <c r="M23" s="20"/>
      <c r="N23" s="16"/>
      <c r="O23" s="16"/>
      <c r="P23" s="52" t="str">
        <f t="shared" si="0"/>
        <v xml:space="preserve"> Ref  </v>
      </c>
      <c r="Q23" s="49"/>
      <c r="R23" s="48"/>
      <c r="S23" s="16"/>
      <c r="T23" s="16"/>
    </row>
    <row r="24" spans="2:20" ht="24.95" customHeight="1" x14ac:dyDescent="0.25">
      <c r="B24" s="30"/>
      <c r="C24" s="31"/>
      <c r="D24" s="31"/>
      <c r="E24" s="31"/>
      <c r="F24" s="31"/>
      <c r="G24" s="31"/>
      <c r="H24" s="31"/>
      <c r="I24" s="31"/>
      <c r="J24" s="19"/>
      <c r="K24" s="19"/>
      <c r="L24" s="19"/>
      <c r="M24" s="20"/>
      <c r="N24" s="16"/>
      <c r="O24" s="16"/>
      <c r="P24" s="52" t="str">
        <f t="shared" si="0"/>
        <v xml:space="preserve"> Ref  </v>
      </c>
      <c r="Q24" s="49"/>
      <c r="R24" s="48"/>
      <c r="S24" s="16"/>
      <c r="T24" s="16"/>
    </row>
    <row r="25" spans="2:20" ht="24.95" customHeight="1" x14ac:dyDescent="0.25">
      <c r="B25" s="30"/>
      <c r="C25" s="31"/>
      <c r="D25" s="31"/>
      <c r="E25" s="31"/>
      <c r="F25" s="31"/>
      <c r="G25" s="31"/>
      <c r="H25" s="31"/>
      <c r="I25" s="31"/>
      <c r="J25" s="19"/>
      <c r="K25" s="19"/>
      <c r="L25" s="19"/>
      <c r="M25" s="20"/>
      <c r="N25" s="16"/>
      <c r="O25" s="16"/>
      <c r="P25" s="52" t="str">
        <f t="shared" si="0"/>
        <v xml:space="preserve"> Ref  </v>
      </c>
      <c r="Q25" s="49"/>
      <c r="R25" s="48"/>
      <c r="S25" s="16"/>
      <c r="T25" s="16"/>
    </row>
    <row r="26" spans="2:20" ht="24.95" customHeight="1" x14ac:dyDescent="0.25">
      <c r="B26" s="30"/>
      <c r="C26" s="31"/>
      <c r="D26" s="31"/>
      <c r="E26" s="31"/>
      <c r="F26" s="31"/>
      <c r="G26" s="31"/>
      <c r="H26" s="31"/>
      <c r="I26" s="31"/>
      <c r="J26" s="19"/>
      <c r="K26" s="19"/>
      <c r="L26" s="19"/>
      <c r="M26" s="20"/>
      <c r="N26" s="16"/>
      <c r="O26" s="16"/>
      <c r="P26" s="52" t="str">
        <f t="shared" si="0"/>
        <v xml:space="preserve"> Ref  </v>
      </c>
      <c r="Q26" s="49"/>
      <c r="R26" s="48"/>
      <c r="S26" s="16"/>
      <c r="T26" s="16"/>
    </row>
    <row r="27" spans="2:20" ht="24.95" customHeight="1" x14ac:dyDescent="0.25">
      <c r="B27" s="30"/>
      <c r="C27" s="31"/>
      <c r="D27" s="31"/>
      <c r="E27" s="31"/>
      <c r="F27" s="31"/>
      <c r="G27" s="31"/>
      <c r="H27" s="31"/>
      <c r="I27" s="31"/>
      <c r="J27" s="19"/>
      <c r="K27" s="19"/>
      <c r="L27" s="19"/>
      <c r="M27" s="20"/>
      <c r="N27" s="16"/>
      <c r="O27" s="16"/>
      <c r="P27" s="52" t="str">
        <f t="shared" si="0"/>
        <v xml:space="preserve"> Ref  </v>
      </c>
      <c r="Q27" s="49"/>
      <c r="R27" s="48"/>
      <c r="S27" s="16"/>
      <c r="T27" s="16"/>
    </row>
    <row r="28" spans="2:20" ht="24.95" customHeight="1" x14ac:dyDescent="0.25">
      <c r="B28" s="30"/>
      <c r="C28" s="31"/>
      <c r="D28" s="31"/>
      <c r="E28" s="31"/>
      <c r="F28" s="31"/>
      <c r="G28" s="31"/>
      <c r="H28" s="31"/>
      <c r="I28" s="31"/>
      <c r="J28" s="19"/>
      <c r="K28" s="19"/>
      <c r="L28" s="19"/>
      <c r="M28" s="20"/>
      <c r="N28" s="16"/>
      <c r="O28" s="16"/>
      <c r="P28" s="52" t="str">
        <f t="shared" si="0"/>
        <v xml:space="preserve"> Ref  </v>
      </c>
      <c r="Q28" s="49"/>
      <c r="R28" s="48"/>
      <c r="S28" s="16"/>
      <c r="T28" s="16"/>
    </row>
    <row r="29" spans="2:20" ht="24.95" customHeight="1" thickBot="1" x14ac:dyDescent="0.3">
      <c r="B29" s="32"/>
      <c r="C29" s="33"/>
      <c r="D29" s="33"/>
      <c r="E29" s="33"/>
      <c r="F29" s="33"/>
      <c r="G29" s="33"/>
      <c r="H29" s="33"/>
      <c r="I29" s="33"/>
      <c r="J29" s="21"/>
      <c r="K29" s="21"/>
      <c r="L29" s="21"/>
      <c r="M29" s="22"/>
      <c r="N29" s="17"/>
      <c r="O29" s="17"/>
      <c r="P29" s="53" t="str">
        <f t="shared" si="0"/>
        <v xml:space="preserve"> Ref  </v>
      </c>
      <c r="Q29" s="51"/>
      <c r="R29" s="50"/>
      <c r="S29" s="17"/>
      <c r="T29" s="17"/>
    </row>
    <row r="30" spans="2:20" ht="24.95" customHeight="1" x14ac:dyDescent="0.25"/>
    <row r="31" spans="2:20" ht="24.95" customHeight="1" x14ac:dyDescent="0.25">
      <c r="B31" s="29" t="s">
        <v>132</v>
      </c>
      <c r="C31" s="24"/>
      <c r="D31" s="24"/>
      <c r="E31" s="25" t="s">
        <v>133</v>
      </c>
      <c r="F31" s="26"/>
      <c r="G31" s="24"/>
      <c r="H31" s="25" t="s">
        <v>134</v>
      </c>
      <c r="I31" s="26"/>
      <c r="J31" s="24"/>
      <c r="K31" s="24"/>
      <c r="L31" s="24"/>
      <c r="M31" s="27"/>
      <c r="N31" s="41"/>
      <c r="O31" s="24"/>
      <c r="P31" s="24"/>
      <c r="R31" s="26" t="s">
        <v>135</v>
      </c>
      <c r="S31" s="26"/>
      <c r="T31" s="26"/>
    </row>
    <row r="32" spans="2:20" ht="24.95" customHeight="1" x14ac:dyDescent="0.25">
      <c r="B32" s="24"/>
      <c r="C32" s="24"/>
      <c r="D32" s="24"/>
      <c r="E32" s="25" t="s">
        <v>136</v>
      </c>
      <c r="F32" s="26"/>
      <c r="G32" s="26"/>
      <c r="H32" s="26"/>
      <c r="I32" s="26"/>
      <c r="J32" s="24"/>
      <c r="K32" s="24"/>
      <c r="L32" s="24"/>
      <c r="M32" s="28"/>
      <c r="N32" s="27"/>
      <c r="O32" s="24"/>
      <c r="P32" s="24"/>
      <c r="R32" s="26" t="s">
        <v>137</v>
      </c>
      <c r="S32" s="26"/>
      <c r="T32" s="26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</sheetData>
  <mergeCells count="1">
    <mergeCell ref="R11:T11"/>
  </mergeCells>
  <dataValidations count="2">
    <dataValidation type="list" allowBlank="1" showInputMessage="1" showErrorMessage="1" sqref="G2" xr:uid="{D61519A6-5A05-4FDC-B063-0CCDAEA12DE8}">
      <formula1>#REF!</formula1>
    </dataValidation>
    <dataValidation type="list" allowBlank="1" showInputMessage="1" showErrorMessage="1" sqref="D13:D14 F13:F14" xr:uid="{30D19ABB-3776-4767-9794-1E1128EB6605}">
      <formula1>#REF!</formula1>
    </dataValidation>
  </dataValidations>
  <pageMargins left="0.47244094488188981" right="0.47244094488188981" top="0.74803149606299213" bottom="0.74803149606299213" header="0.31496062992125984" footer="0.31496062992125984"/>
  <pageSetup paperSize="9" scale="70" orientation="landscape" r:id="rId1"/>
  <headerFooter>
    <oddHeader>&amp;L&amp;"-,Bold"&amp;12CARMARTHENSHIRE COUNTY COUNCIL&amp;C&amp;"-,Bold"&amp;12 2024/25&amp;R&amp;"-,Bold"&amp;12CYNGOR SIR CAERFYRRDDIN
APPENDIX B / ATODIAD B</oddHeader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89601-0511-4623-BC42-F41363EEA280}">
  <sheetPr>
    <tabColor rgb="FF9933FF"/>
    <pageSetUpPr fitToPage="1"/>
  </sheetPr>
  <dimension ref="A1:T38"/>
  <sheetViews>
    <sheetView tabSelected="1" topLeftCell="B1" zoomScale="110" zoomScaleNormal="110" workbookViewId="0">
      <selection activeCell="B10" sqref="B10"/>
    </sheetView>
  </sheetViews>
  <sheetFormatPr defaultRowHeight="15" x14ac:dyDescent="0.25"/>
  <cols>
    <col min="1" max="1" width="5.140625" hidden="1" customWidth="1"/>
    <col min="4" max="4" width="10.42578125" customWidth="1"/>
    <col min="6" max="6" width="12.7109375" customWidth="1"/>
    <col min="7" max="7" width="9.140625" hidden="1" customWidth="1"/>
    <col min="9" max="9" width="9.85546875" bestFit="1" customWidth="1"/>
    <col min="10" max="12" width="9.140625" hidden="1" customWidth="1"/>
    <col min="13" max="13" width="10.7109375" style="5" customWidth="1"/>
    <col min="14" max="14" width="10.7109375" hidden="1" customWidth="1"/>
    <col min="15" max="15" width="9.140625" hidden="1" customWidth="1"/>
    <col min="16" max="16" width="85.7109375" hidden="1" customWidth="1"/>
    <col min="17" max="17" width="18.42578125" hidden="1" customWidth="1"/>
    <col min="18" max="18" width="26.7109375" customWidth="1"/>
    <col min="19" max="19" width="21.7109375" customWidth="1"/>
    <col min="20" max="20" width="55.7109375" customWidth="1"/>
  </cols>
  <sheetData>
    <row r="1" spans="1:20" s="6" customFormat="1" ht="20.100000000000001" customHeight="1" x14ac:dyDescent="0.25">
      <c r="B1" s="7" t="s">
        <v>138</v>
      </c>
      <c r="F1" s="7"/>
      <c r="M1" s="8"/>
    </row>
    <row r="2" spans="1:20" s="6" customFormat="1" ht="20.100000000000001" customHeight="1" thickBot="1" x14ac:dyDescent="0.3">
      <c r="B2" s="9" t="s">
        <v>129</v>
      </c>
      <c r="E2" s="38"/>
      <c r="F2" s="39"/>
      <c r="G2" s="38"/>
      <c r="H2" s="39"/>
      <c r="I2" s="9"/>
      <c r="M2" s="40" t="s">
        <v>143</v>
      </c>
      <c r="R2" s="39"/>
      <c r="S2" s="39"/>
    </row>
    <row r="3" spans="1:20" ht="15.75" thickTop="1" x14ac:dyDescent="0.25"/>
    <row r="4" spans="1:20" ht="15" customHeight="1" x14ac:dyDescent="0.25">
      <c r="B4" t="s">
        <v>171</v>
      </c>
    </row>
    <row r="5" spans="1:20" ht="15" customHeight="1" x14ac:dyDescent="0.25">
      <c r="B5" t="s">
        <v>172</v>
      </c>
    </row>
    <row r="6" spans="1:20" ht="15" customHeight="1" x14ac:dyDescent="0.25"/>
    <row r="7" spans="1:20" ht="15" customHeight="1" x14ac:dyDescent="0.25">
      <c r="B7" t="s">
        <v>130</v>
      </c>
      <c r="D7" s="10"/>
      <c r="E7" s="10"/>
      <c r="F7" s="10"/>
      <c r="G7" s="10"/>
      <c r="H7" s="10"/>
      <c r="I7" s="10"/>
      <c r="J7" s="10"/>
      <c r="K7" s="10"/>
      <c r="L7" s="10"/>
      <c r="M7" s="11"/>
      <c r="N7" s="10"/>
    </row>
    <row r="8" spans="1:20" ht="15" customHeight="1" x14ac:dyDescent="0.25">
      <c r="B8" t="s">
        <v>131</v>
      </c>
    </row>
    <row r="9" spans="1:20" ht="15" customHeight="1" x14ac:dyDescent="0.25"/>
    <row r="10" spans="1:20" ht="15" customHeight="1" x14ac:dyDescent="0.25">
      <c r="B10" s="23" t="s">
        <v>173</v>
      </c>
      <c r="C10" s="12"/>
      <c r="D10" s="12"/>
      <c r="E10" s="12"/>
      <c r="F10" s="12"/>
      <c r="G10" s="12"/>
      <c r="H10" s="12"/>
    </row>
    <row r="11" spans="1:20" ht="15.75" customHeight="1" x14ac:dyDescent="0.25">
      <c r="R11" s="59" t="s">
        <v>145</v>
      </c>
      <c r="S11" s="60"/>
      <c r="T11" s="61"/>
    </row>
    <row r="12" spans="1:20" s="3" customFormat="1" ht="23.25" thickBot="1" x14ac:dyDescent="0.25">
      <c r="D12" s="4"/>
      <c r="F12" s="4"/>
      <c r="N12" s="4" t="s">
        <v>16</v>
      </c>
      <c r="P12" s="3" t="s">
        <v>146</v>
      </c>
      <c r="Q12" s="4"/>
    </row>
    <row r="13" spans="1:20" x14ac:dyDescent="0.25">
      <c r="A13" s="1" t="s">
        <v>6</v>
      </c>
      <c r="B13" s="13" t="s">
        <v>0</v>
      </c>
      <c r="C13" s="13" t="s">
        <v>1</v>
      </c>
      <c r="D13" s="13" t="s">
        <v>13</v>
      </c>
      <c r="E13" s="13" t="s">
        <v>19</v>
      </c>
      <c r="F13" s="13" t="s">
        <v>12</v>
      </c>
      <c r="G13" s="1" t="s">
        <v>6</v>
      </c>
      <c r="H13" s="13" t="s">
        <v>2</v>
      </c>
      <c r="I13" s="13" t="s">
        <v>3</v>
      </c>
      <c r="J13" s="1" t="s">
        <v>6</v>
      </c>
      <c r="K13" s="1" t="s">
        <v>6</v>
      </c>
      <c r="L13" s="1" t="s">
        <v>6</v>
      </c>
      <c r="M13" s="14" t="s">
        <v>4</v>
      </c>
      <c r="N13" s="14" t="s">
        <v>4</v>
      </c>
      <c r="O13" s="1" t="s">
        <v>6</v>
      </c>
      <c r="P13" s="42" t="s">
        <v>5</v>
      </c>
      <c r="Q13" s="44" t="s">
        <v>17</v>
      </c>
      <c r="R13" s="44" t="s">
        <v>139</v>
      </c>
      <c r="S13" s="46" t="s">
        <v>140</v>
      </c>
      <c r="T13" s="46" t="s">
        <v>141</v>
      </c>
    </row>
    <row r="14" spans="1:20" s="3" customFormat="1" ht="12" thickBot="1" x14ac:dyDescent="0.25">
      <c r="B14" s="15"/>
      <c r="C14" s="15" t="s">
        <v>9</v>
      </c>
      <c r="D14" s="15" t="s">
        <v>7</v>
      </c>
      <c r="E14" s="15" t="s">
        <v>10</v>
      </c>
      <c r="F14" s="15" t="s">
        <v>11</v>
      </c>
      <c r="G14" s="3" t="s">
        <v>15</v>
      </c>
      <c r="H14" s="15" t="s">
        <v>8</v>
      </c>
      <c r="I14" s="15" t="s">
        <v>14</v>
      </c>
      <c r="M14" s="37">
        <v>0</v>
      </c>
      <c r="N14" s="15"/>
      <c r="P14" s="43"/>
      <c r="Q14" s="45" t="s">
        <v>147</v>
      </c>
      <c r="R14" s="45"/>
      <c r="S14" s="45"/>
      <c r="T14" s="47" t="s">
        <v>142</v>
      </c>
    </row>
    <row r="15" spans="1:20" ht="24.95" customHeight="1" x14ac:dyDescent="0.25">
      <c r="B15" s="30"/>
      <c r="C15" s="31"/>
      <c r="D15" s="31"/>
      <c r="E15" s="31"/>
      <c r="F15" s="31"/>
      <c r="G15" s="31"/>
      <c r="H15" s="31"/>
      <c r="I15" s="31"/>
      <c r="J15" s="19"/>
      <c r="K15" s="19"/>
      <c r="L15" s="19"/>
      <c r="M15" s="20"/>
      <c r="N15" s="16"/>
      <c r="O15" s="16"/>
      <c r="P15" s="35" t="str">
        <f t="shared" ref="P15:P29" si="0">IF(Q15="",CONCATENATE(R15," ","Ref ",S15," ",T15),CONCATENATE(Q15," ",R15," ","Inv ",S15," ",T15))</f>
        <v xml:space="preserve">CPID  Inv  </v>
      </c>
      <c r="Q15" s="57" t="s">
        <v>127</v>
      </c>
      <c r="R15" s="54"/>
      <c r="S15" s="18"/>
      <c r="T15" s="18"/>
    </row>
    <row r="16" spans="1:20" ht="24.95" customHeight="1" x14ac:dyDescent="0.25">
      <c r="B16" s="30"/>
      <c r="C16" s="31"/>
      <c r="D16" s="31"/>
      <c r="E16" s="31"/>
      <c r="F16" s="31"/>
      <c r="G16" s="31"/>
      <c r="H16" s="31"/>
      <c r="I16" s="31"/>
      <c r="J16" s="19"/>
      <c r="K16" s="19"/>
      <c r="L16" s="19"/>
      <c r="M16" s="20"/>
      <c r="N16" s="16"/>
      <c r="O16" s="16"/>
      <c r="P16" s="35" t="str">
        <f t="shared" si="0"/>
        <v xml:space="preserve"> Ref  </v>
      </c>
      <c r="Q16" s="49"/>
      <c r="R16" s="55"/>
      <c r="S16" s="19"/>
      <c r="T16" s="19"/>
    </row>
    <row r="17" spans="2:20" ht="24.95" customHeight="1" x14ac:dyDescent="0.25">
      <c r="B17" s="30"/>
      <c r="C17" s="31"/>
      <c r="D17" s="31"/>
      <c r="E17" s="31"/>
      <c r="F17" s="31"/>
      <c r="G17" s="31"/>
      <c r="H17" s="31"/>
      <c r="I17" s="31"/>
      <c r="J17" s="19"/>
      <c r="K17" s="19"/>
      <c r="L17" s="19"/>
      <c r="M17" s="20"/>
      <c r="N17" s="16"/>
      <c r="O17" s="16"/>
      <c r="P17" s="35" t="str">
        <f t="shared" si="0"/>
        <v xml:space="preserve"> Ref  </v>
      </c>
      <c r="Q17" s="49"/>
      <c r="R17" s="55"/>
      <c r="S17" s="19"/>
      <c r="T17" s="19"/>
    </row>
    <row r="18" spans="2:20" ht="24.95" customHeight="1" x14ac:dyDescent="0.25">
      <c r="B18" s="30"/>
      <c r="C18" s="31"/>
      <c r="D18" s="31"/>
      <c r="E18" s="31"/>
      <c r="F18" s="31"/>
      <c r="G18" s="31"/>
      <c r="H18" s="31"/>
      <c r="I18" s="31"/>
      <c r="J18" s="19"/>
      <c r="K18" s="19"/>
      <c r="L18" s="19"/>
      <c r="M18" s="20"/>
      <c r="N18" s="16"/>
      <c r="O18" s="16"/>
      <c r="P18" s="35" t="str">
        <f t="shared" si="0"/>
        <v xml:space="preserve"> Ref  </v>
      </c>
      <c r="Q18" s="49"/>
      <c r="R18" s="55"/>
      <c r="S18" s="19"/>
      <c r="T18" s="19"/>
    </row>
    <row r="19" spans="2:20" ht="24.95" customHeight="1" x14ac:dyDescent="0.25">
      <c r="B19" s="30"/>
      <c r="C19" s="31"/>
      <c r="D19" s="31"/>
      <c r="E19" s="31"/>
      <c r="F19" s="31"/>
      <c r="G19" s="31"/>
      <c r="H19" s="31"/>
      <c r="I19" s="31"/>
      <c r="J19" s="19"/>
      <c r="K19" s="19"/>
      <c r="L19" s="19"/>
      <c r="M19" s="20"/>
      <c r="N19" s="16"/>
      <c r="O19" s="16"/>
      <c r="P19" s="35" t="str">
        <f t="shared" si="0"/>
        <v xml:space="preserve"> Ref  </v>
      </c>
      <c r="Q19" s="49"/>
      <c r="R19" s="55"/>
      <c r="S19" s="19"/>
      <c r="T19" s="19"/>
    </row>
    <row r="20" spans="2:20" ht="24.95" customHeight="1" x14ac:dyDescent="0.25">
      <c r="B20" s="30"/>
      <c r="C20" s="31"/>
      <c r="D20" s="31"/>
      <c r="E20" s="31"/>
      <c r="F20" s="31"/>
      <c r="G20" s="31"/>
      <c r="H20" s="31"/>
      <c r="I20" s="31"/>
      <c r="J20" s="19"/>
      <c r="K20" s="19"/>
      <c r="L20" s="19"/>
      <c r="M20" s="20"/>
      <c r="N20" s="16"/>
      <c r="O20" s="16"/>
      <c r="P20" s="35" t="str">
        <f t="shared" si="0"/>
        <v xml:space="preserve"> Ref  </v>
      </c>
      <c r="Q20" s="49"/>
      <c r="R20" s="55"/>
      <c r="S20" s="19"/>
      <c r="T20" s="19"/>
    </row>
    <row r="21" spans="2:20" ht="24.95" customHeight="1" x14ac:dyDescent="0.25">
      <c r="B21" s="30"/>
      <c r="C21" s="31"/>
      <c r="D21" s="31"/>
      <c r="E21" s="31"/>
      <c r="F21" s="31"/>
      <c r="G21" s="31"/>
      <c r="H21" s="31"/>
      <c r="I21" s="31"/>
      <c r="J21" s="19"/>
      <c r="K21" s="19"/>
      <c r="L21" s="19"/>
      <c r="M21" s="20"/>
      <c r="N21" s="16"/>
      <c r="O21" s="16"/>
      <c r="P21" s="35" t="str">
        <f t="shared" si="0"/>
        <v xml:space="preserve"> Ref  </v>
      </c>
      <c r="Q21" s="49"/>
      <c r="R21" s="55"/>
      <c r="S21" s="19"/>
      <c r="T21" s="19"/>
    </row>
    <row r="22" spans="2:20" ht="24.95" customHeight="1" x14ac:dyDescent="0.25">
      <c r="B22" s="30"/>
      <c r="C22" s="31"/>
      <c r="D22" s="31"/>
      <c r="E22" s="31"/>
      <c r="F22" s="31"/>
      <c r="G22" s="31"/>
      <c r="H22" s="31"/>
      <c r="I22" s="31"/>
      <c r="J22" s="19"/>
      <c r="K22" s="19"/>
      <c r="L22" s="19"/>
      <c r="M22" s="20"/>
      <c r="N22" s="16"/>
      <c r="O22" s="16"/>
      <c r="P22" s="35" t="str">
        <f t="shared" si="0"/>
        <v xml:space="preserve"> Ref  </v>
      </c>
      <c r="Q22" s="49"/>
      <c r="R22" s="55"/>
      <c r="S22" s="19"/>
      <c r="T22" s="19"/>
    </row>
    <row r="23" spans="2:20" ht="24.95" customHeight="1" x14ac:dyDescent="0.25">
      <c r="B23" s="30"/>
      <c r="C23" s="31"/>
      <c r="D23" s="31"/>
      <c r="E23" s="31"/>
      <c r="F23" s="31"/>
      <c r="G23" s="31"/>
      <c r="H23" s="31"/>
      <c r="I23" s="31"/>
      <c r="J23" s="19"/>
      <c r="K23" s="19"/>
      <c r="L23" s="19"/>
      <c r="M23" s="20"/>
      <c r="N23" s="16"/>
      <c r="O23" s="16"/>
      <c r="P23" s="35" t="str">
        <f t="shared" si="0"/>
        <v xml:space="preserve"> Ref  </v>
      </c>
      <c r="Q23" s="49"/>
      <c r="R23" s="55"/>
      <c r="S23" s="19"/>
      <c r="T23" s="19"/>
    </row>
    <row r="24" spans="2:20" ht="24.95" customHeight="1" x14ac:dyDescent="0.25">
      <c r="B24" s="30"/>
      <c r="C24" s="31"/>
      <c r="D24" s="31"/>
      <c r="E24" s="31"/>
      <c r="F24" s="31"/>
      <c r="G24" s="31"/>
      <c r="H24" s="31"/>
      <c r="I24" s="31"/>
      <c r="J24" s="19"/>
      <c r="K24" s="19"/>
      <c r="L24" s="19"/>
      <c r="M24" s="20"/>
      <c r="N24" s="16"/>
      <c r="O24" s="16"/>
      <c r="P24" s="35" t="str">
        <f t="shared" si="0"/>
        <v xml:space="preserve"> Ref  </v>
      </c>
      <c r="Q24" s="49"/>
      <c r="R24" s="55"/>
      <c r="S24" s="19"/>
      <c r="T24" s="19"/>
    </row>
    <row r="25" spans="2:20" ht="24.95" customHeight="1" x14ac:dyDescent="0.25">
      <c r="B25" s="30"/>
      <c r="C25" s="31"/>
      <c r="D25" s="31"/>
      <c r="E25" s="31"/>
      <c r="F25" s="31"/>
      <c r="G25" s="31"/>
      <c r="H25" s="31"/>
      <c r="I25" s="31"/>
      <c r="J25" s="19"/>
      <c r="K25" s="19"/>
      <c r="L25" s="19"/>
      <c r="M25" s="20"/>
      <c r="N25" s="16"/>
      <c r="O25" s="16"/>
      <c r="P25" s="35" t="str">
        <f t="shared" si="0"/>
        <v xml:space="preserve"> Ref  </v>
      </c>
      <c r="Q25" s="49"/>
      <c r="R25" s="55"/>
      <c r="S25" s="19"/>
      <c r="T25" s="19"/>
    </row>
    <row r="26" spans="2:20" ht="24.95" customHeight="1" x14ac:dyDescent="0.25">
      <c r="B26" s="30"/>
      <c r="C26" s="31"/>
      <c r="D26" s="31"/>
      <c r="E26" s="31"/>
      <c r="F26" s="31"/>
      <c r="G26" s="31"/>
      <c r="H26" s="31"/>
      <c r="I26" s="31"/>
      <c r="J26" s="19"/>
      <c r="K26" s="19"/>
      <c r="L26" s="19"/>
      <c r="M26" s="20"/>
      <c r="N26" s="16"/>
      <c r="O26" s="16"/>
      <c r="P26" s="35" t="str">
        <f t="shared" si="0"/>
        <v xml:space="preserve"> Ref  </v>
      </c>
      <c r="Q26" s="49"/>
      <c r="R26" s="55"/>
      <c r="S26" s="19"/>
      <c r="T26" s="19"/>
    </row>
    <row r="27" spans="2:20" ht="24.95" customHeight="1" x14ac:dyDescent="0.25">
      <c r="B27" s="30"/>
      <c r="C27" s="31"/>
      <c r="D27" s="31"/>
      <c r="E27" s="31"/>
      <c r="F27" s="31"/>
      <c r="G27" s="31"/>
      <c r="H27" s="31"/>
      <c r="I27" s="31"/>
      <c r="J27" s="19"/>
      <c r="K27" s="19"/>
      <c r="L27" s="19"/>
      <c r="M27" s="20"/>
      <c r="N27" s="16"/>
      <c r="O27" s="16"/>
      <c r="P27" s="35" t="str">
        <f t="shared" si="0"/>
        <v xml:space="preserve"> Ref  </v>
      </c>
      <c r="Q27" s="49"/>
      <c r="R27" s="55"/>
      <c r="S27" s="19"/>
      <c r="T27" s="19"/>
    </row>
    <row r="28" spans="2:20" ht="24.95" customHeight="1" x14ac:dyDescent="0.25">
      <c r="B28" s="30"/>
      <c r="C28" s="31"/>
      <c r="D28" s="31"/>
      <c r="E28" s="31"/>
      <c r="F28" s="31"/>
      <c r="G28" s="31"/>
      <c r="H28" s="31"/>
      <c r="I28" s="31"/>
      <c r="J28" s="19"/>
      <c r="K28" s="19"/>
      <c r="L28" s="19"/>
      <c r="M28" s="20"/>
      <c r="N28" s="16"/>
      <c r="O28" s="16"/>
      <c r="P28" s="35" t="str">
        <f t="shared" si="0"/>
        <v xml:space="preserve"> Ref  </v>
      </c>
      <c r="Q28" s="49"/>
      <c r="R28" s="55"/>
      <c r="S28" s="19"/>
      <c r="T28" s="19"/>
    </row>
    <row r="29" spans="2:20" ht="24.95" customHeight="1" thickBot="1" x14ac:dyDescent="0.3">
      <c r="B29" s="32"/>
      <c r="C29" s="33"/>
      <c r="D29" s="33"/>
      <c r="E29" s="33"/>
      <c r="F29" s="33"/>
      <c r="G29" s="33"/>
      <c r="H29" s="33"/>
      <c r="I29" s="33"/>
      <c r="J29" s="21"/>
      <c r="K29" s="21"/>
      <c r="L29" s="21"/>
      <c r="M29" s="22"/>
      <c r="N29" s="17"/>
      <c r="O29" s="17"/>
      <c r="P29" s="36" t="str">
        <f t="shared" si="0"/>
        <v xml:space="preserve"> Ref  </v>
      </c>
      <c r="Q29" s="51"/>
      <c r="R29" s="56"/>
      <c r="S29" s="21"/>
      <c r="T29" s="21"/>
    </row>
    <row r="30" spans="2:20" ht="24.95" customHeight="1" x14ac:dyDescent="0.25"/>
    <row r="31" spans="2:20" ht="24.95" customHeight="1" x14ac:dyDescent="0.25">
      <c r="B31" s="29" t="s">
        <v>132</v>
      </c>
      <c r="C31" s="24"/>
      <c r="D31" s="24"/>
      <c r="E31" s="25" t="s">
        <v>133</v>
      </c>
      <c r="F31" s="26"/>
      <c r="G31" s="24"/>
      <c r="H31" s="25" t="s">
        <v>134</v>
      </c>
      <c r="I31" s="26"/>
      <c r="J31" s="24"/>
      <c r="K31" s="24"/>
      <c r="L31" s="24"/>
      <c r="M31" s="27"/>
      <c r="N31" s="41"/>
      <c r="O31" s="24"/>
      <c r="P31" s="24"/>
      <c r="R31" s="26" t="s">
        <v>135</v>
      </c>
      <c r="S31" s="26"/>
      <c r="T31" s="26"/>
    </row>
    <row r="32" spans="2:20" ht="24.95" customHeight="1" x14ac:dyDescent="0.25">
      <c r="B32" s="24"/>
      <c r="C32" s="24"/>
      <c r="D32" s="24"/>
      <c r="E32" s="25" t="s">
        <v>136</v>
      </c>
      <c r="F32" s="26"/>
      <c r="G32" s="26"/>
      <c r="H32" s="26"/>
      <c r="I32" s="26"/>
      <c r="J32" s="24"/>
      <c r="K32" s="24"/>
      <c r="L32" s="24"/>
      <c r="M32" s="28"/>
      <c r="N32" s="27"/>
      <c r="O32" s="24"/>
      <c r="P32" s="24"/>
      <c r="R32" s="26" t="s">
        <v>137</v>
      </c>
      <c r="S32" s="26"/>
      <c r="T32" s="26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</sheetData>
  <mergeCells count="1">
    <mergeCell ref="R11:T11"/>
  </mergeCells>
  <dataValidations count="2">
    <dataValidation type="list" allowBlank="1" showInputMessage="1" showErrorMessage="1" sqref="F13:F14" xr:uid="{49535916-FE97-483E-8FED-4F69A81A4B3D}">
      <formula1>#REF!</formula1>
    </dataValidation>
    <dataValidation type="list" allowBlank="1" showInputMessage="1" showErrorMessage="1" sqref="D13:D14 G2" xr:uid="{6A655E47-0DB7-455D-A2FF-FE7C70305196}">
      <formula1>#REF!</formula1>
    </dataValidation>
  </dataValidations>
  <pageMargins left="0.47244094488188981" right="0.47244094488188981" top="0.74803149606299213" bottom="0.74803149606299213" header="0.31496062992125984" footer="0.31496062992125984"/>
  <pageSetup paperSize="9" scale="70" orientation="landscape" r:id="rId1"/>
  <headerFooter>
    <oddHeader>&amp;L&amp;"-,Bold"&amp;12CARMARTHENSHIRE COUNTY COUNCIL&amp;C&amp;"-,Bold"&amp;12 2024/25&amp;R&amp;"-,Bold"&amp;12CYNGOR SIR CAERFYRRDDIN
APPENDIX B / ATODIAD B</oddHead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E4A91-31B8-48F7-9B04-03964424C7DE}">
  <dimension ref="A1:D65"/>
  <sheetViews>
    <sheetView workbookViewId="0">
      <pane ySplit="1" topLeftCell="A14" activePane="bottomLeft" state="frozen"/>
      <selection pane="bottomLeft" activeCell="D38" sqref="D38"/>
    </sheetView>
  </sheetViews>
  <sheetFormatPr defaultRowHeight="15" x14ac:dyDescent="0.25"/>
  <cols>
    <col min="2" max="2" width="37.42578125" customWidth="1"/>
    <col min="3" max="3" width="88.85546875" bestFit="1" customWidth="1"/>
    <col min="4" max="4" width="26.85546875" bestFit="1" customWidth="1"/>
  </cols>
  <sheetData>
    <row r="1" spans="1:4" x14ac:dyDescent="0.25">
      <c r="A1" s="2" t="s">
        <v>127</v>
      </c>
      <c r="B1" s="2" t="s">
        <v>5</v>
      </c>
      <c r="C1" s="2" t="s">
        <v>128</v>
      </c>
      <c r="D1" s="2"/>
    </row>
    <row r="2" spans="1:4" x14ac:dyDescent="0.25">
      <c r="A2" t="s">
        <v>50</v>
      </c>
      <c r="B2" t="s">
        <v>161</v>
      </c>
      <c r="C2" t="str">
        <f t="shared" ref="C2:C65" si="0">CONCATENATE(A2," ",B2)</f>
        <v>WAG090 Welsh Government</v>
      </c>
    </row>
    <row r="3" spans="1:4" x14ac:dyDescent="0.25">
      <c r="A3" t="s">
        <v>92</v>
      </c>
      <c r="B3" t="s">
        <v>93</v>
      </c>
      <c r="C3" t="str">
        <f t="shared" si="0"/>
        <v>W512XX Isle of Anglesey County Council</v>
      </c>
    </row>
    <row r="4" spans="1:4" x14ac:dyDescent="0.25">
      <c r="A4" t="s">
        <v>90</v>
      </c>
      <c r="B4" t="s">
        <v>91</v>
      </c>
      <c r="C4" t="str">
        <f t="shared" si="0"/>
        <v>W514XX Gwynedd County Council</v>
      </c>
    </row>
    <row r="5" spans="1:4" x14ac:dyDescent="0.25">
      <c r="A5" t="s">
        <v>80</v>
      </c>
      <c r="B5" t="s">
        <v>81</v>
      </c>
      <c r="C5" t="str">
        <f t="shared" si="0"/>
        <v>W516XX Conwy County Borough Council</v>
      </c>
    </row>
    <row r="6" spans="1:4" x14ac:dyDescent="0.25">
      <c r="A6" t="s">
        <v>82</v>
      </c>
      <c r="B6" t="s">
        <v>83</v>
      </c>
      <c r="C6" t="str">
        <f t="shared" si="0"/>
        <v>W518XX Denbighshire County Council</v>
      </c>
    </row>
    <row r="7" spans="1:4" x14ac:dyDescent="0.25">
      <c r="A7" t="s">
        <v>86</v>
      </c>
      <c r="B7" t="s">
        <v>87</v>
      </c>
      <c r="C7" t="str">
        <f t="shared" si="0"/>
        <v>W520XX Flintshire County Council</v>
      </c>
    </row>
    <row r="8" spans="1:4" x14ac:dyDescent="0.25">
      <c r="A8" t="s">
        <v>125</v>
      </c>
      <c r="B8" t="s">
        <v>126</v>
      </c>
      <c r="C8" t="str">
        <f t="shared" si="0"/>
        <v>W522XX Wrexham County Borough Council</v>
      </c>
    </row>
    <row r="9" spans="1:4" x14ac:dyDescent="0.25">
      <c r="A9" t="s">
        <v>109</v>
      </c>
      <c r="B9" t="s">
        <v>110</v>
      </c>
      <c r="C9" t="str">
        <f t="shared" si="0"/>
        <v>W524XX Powys County Council</v>
      </c>
    </row>
    <row r="10" spans="1:4" x14ac:dyDescent="0.25">
      <c r="A10" t="s">
        <v>78</v>
      </c>
      <c r="B10" t="s">
        <v>79</v>
      </c>
      <c r="C10" t="str">
        <f t="shared" si="0"/>
        <v>W526XX Ceredigion County Council</v>
      </c>
    </row>
    <row r="11" spans="1:4" x14ac:dyDescent="0.25">
      <c r="A11" t="s">
        <v>18</v>
      </c>
      <c r="B11" t="s">
        <v>108</v>
      </c>
      <c r="C11" t="str">
        <f t="shared" si="0"/>
        <v>W528XX Pembrokeshire County Council</v>
      </c>
    </row>
    <row r="12" spans="1:4" x14ac:dyDescent="0.25">
      <c r="A12" t="s">
        <v>76</v>
      </c>
      <c r="B12" t="s">
        <v>77</v>
      </c>
      <c r="C12" t="str">
        <f t="shared" si="0"/>
        <v>W530XX Carmarthenshire County Council</v>
      </c>
    </row>
    <row r="13" spans="1:4" x14ac:dyDescent="0.25">
      <c r="A13" t="s">
        <v>119</v>
      </c>
      <c r="B13" t="s">
        <v>120</v>
      </c>
      <c r="C13" t="str">
        <f t="shared" si="0"/>
        <v>W532XX Swansea City and County Council</v>
      </c>
    </row>
    <row r="14" spans="1:4" x14ac:dyDescent="0.25">
      <c r="A14" t="s">
        <v>100</v>
      </c>
      <c r="B14" t="s">
        <v>101</v>
      </c>
      <c r="C14" t="str">
        <f t="shared" si="0"/>
        <v>W534XX Neath Port Talbot County Borough Council</v>
      </c>
    </row>
    <row r="15" spans="1:4" x14ac:dyDescent="0.25">
      <c r="A15" t="s">
        <v>70</v>
      </c>
      <c r="B15" t="s">
        <v>71</v>
      </c>
      <c r="C15" t="str">
        <f t="shared" si="0"/>
        <v>W536XX Bridgend County Borough Council</v>
      </c>
    </row>
    <row r="16" spans="1:4" x14ac:dyDescent="0.25">
      <c r="A16" t="s">
        <v>123</v>
      </c>
      <c r="B16" t="s">
        <v>124</v>
      </c>
      <c r="C16" t="str">
        <f t="shared" si="0"/>
        <v>W538XX Vale of Glamorgan County Council</v>
      </c>
    </row>
    <row r="17" spans="1:3" x14ac:dyDescent="0.25">
      <c r="A17" t="s">
        <v>111</v>
      </c>
      <c r="B17" t="s">
        <v>112</v>
      </c>
      <c r="C17" t="str">
        <f t="shared" si="0"/>
        <v>W540XX Rhondda Cynon Taff County Borough Council</v>
      </c>
    </row>
    <row r="18" spans="1:3" x14ac:dyDescent="0.25">
      <c r="A18" t="s">
        <v>94</v>
      </c>
      <c r="B18" t="s">
        <v>95</v>
      </c>
      <c r="C18" t="str">
        <f t="shared" si="0"/>
        <v>W542XX Merthyr Tydfil County Borough Council</v>
      </c>
    </row>
    <row r="19" spans="1:3" x14ac:dyDescent="0.25">
      <c r="A19" t="s">
        <v>72</v>
      </c>
      <c r="B19" t="s">
        <v>73</v>
      </c>
      <c r="C19" t="str">
        <f t="shared" si="0"/>
        <v>W544XX Caerphilly County Borough Council</v>
      </c>
    </row>
    <row r="20" spans="1:3" x14ac:dyDescent="0.25">
      <c r="A20" t="s">
        <v>68</v>
      </c>
      <c r="B20" t="s">
        <v>69</v>
      </c>
      <c r="C20" t="str">
        <f t="shared" si="0"/>
        <v>W545XX Blaenau Gwent County Borough Council</v>
      </c>
    </row>
    <row r="21" spans="1:3" x14ac:dyDescent="0.25">
      <c r="A21" t="s">
        <v>121</v>
      </c>
      <c r="B21" t="s">
        <v>122</v>
      </c>
      <c r="C21" t="str">
        <f t="shared" si="0"/>
        <v>W546XX Torfaen County Borough Council</v>
      </c>
    </row>
    <row r="22" spans="1:3" x14ac:dyDescent="0.25">
      <c r="A22" t="s">
        <v>98</v>
      </c>
      <c r="B22" t="s">
        <v>99</v>
      </c>
      <c r="C22" t="str">
        <f t="shared" si="0"/>
        <v>W548XX Monmouthshire County Council</v>
      </c>
    </row>
    <row r="23" spans="1:3" x14ac:dyDescent="0.25">
      <c r="A23" t="s">
        <v>102</v>
      </c>
      <c r="B23" t="s">
        <v>103</v>
      </c>
      <c r="C23" t="str">
        <f t="shared" si="0"/>
        <v>W550XX Newport City Council</v>
      </c>
    </row>
    <row r="24" spans="1:3" x14ac:dyDescent="0.25">
      <c r="A24" t="s">
        <v>74</v>
      </c>
      <c r="B24" t="s">
        <v>75</v>
      </c>
      <c r="C24" t="str">
        <f t="shared" si="0"/>
        <v>W552XX Cardiff City and County Council</v>
      </c>
    </row>
    <row r="25" spans="1:3" x14ac:dyDescent="0.25">
      <c r="A25" t="s">
        <v>28</v>
      </c>
      <c r="B25" t="s">
        <v>29</v>
      </c>
      <c r="C25" t="str">
        <f t="shared" si="0"/>
        <v>ACW048 Arts Council of Wales Lottery</v>
      </c>
    </row>
    <row r="26" spans="1:3" x14ac:dyDescent="0.25">
      <c r="A26" t="s">
        <v>26</v>
      </c>
      <c r="B26" t="s">
        <v>27</v>
      </c>
      <c r="C26" t="str">
        <f t="shared" si="0"/>
        <v>ACW090 Arts Council of Wales</v>
      </c>
    </row>
    <row r="27" spans="1:3" x14ac:dyDescent="0.25">
      <c r="A27" t="s">
        <v>44</v>
      </c>
      <c r="B27" t="s">
        <v>45</v>
      </c>
      <c r="C27" t="str">
        <f t="shared" si="0"/>
        <v>CLW090 Social Care Wales</v>
      </c>
    </row>
    <row r="28" spans="1:3" x14ac:dyDescent="0.25">
      <c r="A28" t="s">
        <v>34</v>
      </c>
      <c r="B28" t="s">
        <v>35</v>
      </c>
      <c r="C28" t="str">
        <f t="shared" si="0"/>
        <v>HEI090 Health Education and Improvement Wales</v>
      </c>
    </row>
    <row r="29" spans="1:3" x14ac:dyDescent="0.25">
      <c r="A29" t="s">
        <v>36</v>
      </c>
      <c r="B29" t="s">
        <v>37</v>
      </c>
      <c r="C29" t="str">
        <f t="shared" si="0"/>
        <v>HFW090 Higher Education Funding Council for Wales</v>
      </c>
    </row>
    <row r="30" spans="1:3" x14ac:dyDescent="0.25">
      <c r="A30" t="s">
        <v>152</v>
      </c>
      <c r="B30" t="s">
        <v>153</v>
      </c>
      <c r="C30" t="str">
        <f t="shared" si="0"/>
        <v>HMR041 HM Revenue &amp; Customs</v>
      </c>
    </row>
    <row r="31" spans="1:3" x14ac:dyDescent="0.25">
      <c r="A31" t="s">
        <v>154</v>
      </c>
      <c r="B31" t="s">
        <v>155</v>
      </c>
      <c r="C31" t="str">
        <f t="shared" si="0"/>
        <v>HMT087 HM Treasury</v>
      </c>
    </row>
    <row r="32" spans="1:3" x14ac:dyDescent="0.25">
      <c r="A32" t="s">
        <v>156</v>
      </c>
      <c r="B32" t="s">
        <v>157</v>
      </c>
      <c r="C32" t="str">
        <f t="shared" si="0"/>
        <v>PWL888 Public Works Loans Board</v>
      </c>
    </row>
    <row r="33" spans="1:4" x14ac:dyDescent="0.25">
      <c r="A33" t="s">
        <v>63</v>
      </c>
      <c r="B33" t="s">
        <v>64</v>
      </c>
      <c r="C33" t="str">
        <f t="shared" si="0"/>
        <v>LHB051 Swansea Bay University Health Board</v>
      </c>
    </row>
    <row r="34" spans="1:4" x14ac:dyDescent="0.25">
      <c r="A34" t="s">
        <v>51</v>
      </c>
      <c r="B34" t="s">
        <v>52</v>
      </c>
      <c r="C34" t="str">
        <f t="shared" si="0"/>
        <v>LHB052 Aneurin Bevan Local Health Board</v>
      </c>
    </row>
    <row r="35" spans="1:4" x14ac:dyDescent="0.25">
      <c r="A35" t="s">
        <v>53</v>
      </c>
      <c r="B35" t="s">
        <v>54</v>
      </c>
      <c r="C35" t="str">
        <f t="shared" si="0"/>
        <v>LHB053 Betsi Cadwaladr University Local Health Board</v>
      </c>
    </row>
    <row r="36" spans="1:4" x14ac:dyDescent="0.25">
      <c r="A36" t="s">
        <v>55</v>
      </c>
      <c r="B36" t="s">
        <v>56</v>
      </c>
      <c r="C36" t="str">
        <f t="shared" si="0"/>
        <v>LHB054 Cardiff and Vale University Local Health Board</v>
      </c>
    </row>
    <row r="37" spans="1:4" x14ac:dyDescent="0.25">
      <c r="A37" t="s">
        <v>57</v>
      </c>
      <c r="B37" t="s">
        <v>58</v>
      </c>
      <c r="C37" t="str">
        <f t="shared" si="0"/>
        <v>LHB055 Cwm Taf Morgannwg University Local Health (formerly BoardCwm Taf Local Health Board)</v>
      </c>
    </row>
    <row r="38" spans="1:4" x14ac:dyDescent="0.25">
      <c r="A38" t="s">
        <v>59</v>
      </c>
      <c r="B38" t="s">
        <v>60</v>
      </c>
      <c r="C38" t="str">
        <f t="shared" si="0"/>
        <v>LHB056 Hywel Dda Health Board</v>
      </c>
      <c r="D38" s="58" t="s">
        <v>170</v>
      </c>
    </row>
    <row r="39" spans="1:4" x14ac:dyDescent="0.25">
      <c r="A39" t="s">
        <v>61</v>
      </c>
      <c r="B39" t="s">
        <v>62</v>
      </c>
      <c r="C39" t="str">
        <f t="shared" si="0"/>
        <v>LHB057 Powys Local Health Board</v>
      </c>
    </row>
    <row r="40" spans="1:4" x14ac:dyDescent="0.25">
      <c r="A40" t="s">
        <v>50</v>
      </c>
      <c r="B40" t="s">
        <v>66</v>
      </c>
      <c r="C40" t="s">
        <v>162</v>
      </c>
      <c r="D40" t="s">
        <v>160</v>
      </c>
    </row>
    <row r="41" spans="1:4" x14ac:dyDescent="0.25">
      <c r="A41" t="s">
        <v>50</v>
      </c>
      <c r="B41" t="s">
        <v>67</v>
      </c>
      <c r="C41" t="s">
        <v>162</v>
      </c>
      <c r="D41" t="s">
        <v>160</v>
      </c>
    </row>
    <row r="42" spans="1:4" x14ac:dyDescent="0.25">
      <c r="A42" t="s">
        <v>50</v>
      </c>
      <c r="B42" t="s">
        <v>65</v>
      </c>
      <c r="C42" t="s">
        <v>162</v>
      </c>
      <c r="D42" t="s">
        <v>160</v>
      </c>
    </row>
    <row r="43" spans="1:4" x14ac:dyDescent="0.25">
      <c r="A43" t="s">
        <v>163</v>
      </c>
      <c r="B43" t="s">
        <v>164</v>
      </c>
      <c r="C43" t="str">
        <f t="shared" si="0"/>
        <v>NLB048 Big Lottery Fund</v>
      </c>
    </row>
    <row r="44" spans="1:4" x14ac:dyDescent="0.25">
      <c r="A44" t="s">
        <v>165</v>
      </c>
      <c r="B44" t="s">
        <v>166</v>
      </c>
      <c r="C44" t="str">
        <f t="shared" si="0"/>
        <v>NLL048 National Lottery: UK Sport Lottery</v>
      </c>
    </row>
    <row r="45" spans="1:4" x14ac:dyDescent="0.25">
      <c r="A45" t="s">
        <v>38</v>
      </c>
      <c r="B45" t="s">
        <v>39</v>
      </c>
      <c r="C45" t="str">
        <f t="shared" si="0"/>
        <v>NLW090 National Library of Wales</v>
      </c>
    </row>
    <row r="46" spans="1:4" x14ac:dyDescent="0.25">
      <c r="A46" t="s">
        <v>40</v>
      </c>
      <c r="B46" t="s">
        <v>41</v>
      </c>
      <c r="C46" t="str">
        <f t="shared" si="0"/>
        <v>NMW090 National Museums and Galleries of Wales</v>
      </c>
    </row>
    <row r="47" spans="1:4" x14ac:dyDescent="0.25">
      <c r="A47" t="s">
        <v>42</v>
      </c>
      <c r="B47" t="s">
        <v>43</v>
      </c>
      <c r="C47" t="str">
        <f t="shared" si="0"/>
        <v>NRW090 Natural Resources Wales</v>
      </c>
    </row>
    <row r="48" spans="1:4" x14ac:dyDescent="0.25">
      <c r="A48" t="s">
        <v>48</v>
      </c>
      <c r="B48" t="s">
        <v>49</v>
      </c>
      <c r="C48" t="str">
        <f t="shared" si="0"/>
        <v>SCL090 Sport Wales National Lottery</v>
      </c>
    </row>
    <row r="49" spans="1:3" x14ac:dyDescent="0.25">
      <c r="A49" t="s">
        <v>46</v>
      </c>
      <c r="B49" t="s">
        <v>47</v>
      </c>
      <c r="C49" t="str">
        <f t="shared" si="0"/>
        <v>SCW090 Sport Wales</v>
      </c>
    </row>
    <row r="50" spans="1:3" x14ac:dyDescent="0.25">
      <c r="A50" t="s">
        <v>167</v>
      </c>
      <c r="B50" t="s">
        <v>168</v>
      </c>
      <c r="C50" t="str">
        <f t="shared" si="0"/>
        <v>MOJ047 Youth Justice Board for England and Wales</v>
      </c>
    </row>
    <row r="51" spans="1:3" x14ac:dyDescent="0.25">
      <c r="A51" t="s">
        <v>167</v>
      </c>
      <c r="B51" t="s">
        <v>169</v>
      </c>
      <c r="C51" t="str">
        <f t="shared" si="0"/>
        <v>MOJ047 Her Majesty's Courts &amp; Tribunals Service</v>
      </c>
    </row>
    <row r="52" spans="1:3" x14ac:dyDescent="0.25">
      <c r="A52" t="s">
        <v>84</v>
      </c>
      <c r="B52" t="s">
        <v>85</v>
      </c>
      <c r="C52" t="str">
        <f t="shared" si="0"/>
        <v>W562XX Dyfed Powys Police and Crime Commissioner</v>
      </c>
    </row>
    <row r="53" spans="1:3" x14ac:dyDescent="0.25">
      <c r="A53" t="s">
        <v>88</v>
      </c>
      <c r="B53" t="s">
        <v>89</v>
      </c>
      <c r="C53" t="str">
        <f t="shared" si="0"/>
        <v>W564XX Gwent Police and Crime Commissioner</v>
      </c>
    </row>
    <row r="54" spans="1:3" x14ac:dyDescent="0.25">
      <c r="A54" t="s">
        <v>106</v>
      </c>
      <c r="B54" t="s">
        <v>107</v>
      </c>
      <c r="C54" t="str">
        <f t="shared" si="0"/>
        <v>W566XX North Wales Police and Crime Commissioner</v>
      </c>
    </row>
    <row r="55" spans="1:3" x14ac:dyDescent="0.25">
      <c r="A55" t="s">
        <v>117</v>
      </c>
      <c r="B55" t="s">
        <v>118</v>
      </c>
      <c r="C55" t="str">
        <f t="shared" si="0"/>
        <v>W568XX South Wales Police and Crime Commissioner</v>
      </c>
    </row>
    <row r="56" spans="1:3" x14ac:dyDescent="0.25">
      <c r="A56" t="s">
        <v>96</v>
      </c>
      <c r="B56" t="s">
        <v>97</v>
      </c>
      <c r="C56" t="str">
        <f t="shared" si="0"/>
        <v>W572XX Mid and West Wales Fire Authority</v>
      </c>
    </row>
    <row r="57" spans="1:3" x14ac:dyDescent="0.25">
      <c r="A57" t="s">
        <v>104</v>
      </c>
      <c r="B57" t="s">
        <v>105</v>
      </c>
      <c r="C57" t="str">
        <f t="shared" si="0"/>
        <v>W574XX North Wales Fire Authority</v>
      </c>
    </row>
    <row r="58" spans="1:3" x14ac:dyDescent="0.25">
      <c r="A58" t="s">
        <v>115</v>
      </c>
      <c r="B58" t="s">
        <v>116</v>
      </c>
      <c r="C58" t="str">
        <f t="shared" si="0"/>
        <v>W576XX South Wales Fire Authority</v>
      </c>
    </row>
    <row r="59" spans="1:3" x14ac:dyDescent="0.25">
      <c r="A59" t="s">
        <v>113</v>
      </c>
      <c r="B59" t="s">
        <v>114</v>
      </c>
      <c r="C59" t="str">
        <f t="shared" si="0"/>
        <v>W586XX Snowdonia National Park Authority</v>
      </c>
    </row>
    <row r="60" spans="1:3" x14ac:dyDescent="0.25">
      <c r="A60" t="s">
        <v>22</v>
      </c>
      <c r="B60" t="s">
        <v>23</v>
      </c>
      <c r="C60" t="str">
        <f t="shared" si="0"/>
        <v>WCF854 Welsh Consolidated Fund</v>
      </c>
    </row>
    <row r="61" spans="1:3" x14ac:dyDescent="0.25">
      <c r="A61" t="s">
        <v>30</v>
      </c>
      <c r="B61" t="s">
        <v>31</v>
      </c>
      <c r="C61" t="str">
        <f t="shared" si="0"/>
        <v>WOB001 Careers Wales Dewis Gyrfa Ltd</v>
      </c>
    </row>
    <row r="62" spans="1:3" x14ac:dyDescent="0.25">
      <c r="A62" t="s">
        <v>32</v>
      </c>
      <c r="B62" t="s">
        <v>33</v>
      </c>
      <c r="C62" t="str">
        <f t="shared" si="0"/>
        <v>WOB003 Development Bank of Wales Plc</v>
      </c>
    </row>
    <row r="63" spans="1:3" x14ac:dyDescent="0.25">
      <c r="A63" t="s">
        <v>20</v>
      </c>
      <c r="B63" t="s">
        <v>21</v>
      </c>
      <c r="C63" t="str">
        <f t="shared" si="0"/>
        <v>WOF091 Wales Office</v>
      </c>
    </row>
    <row r="64" spans="1:3" x14ac:dyDescent="0.25">
      <c r="A64" t="s">
        <v>24</v>
      </c>
      <c r="B64" t="s">
        <v>25</v>
      </c>
      <c r="C64" t="str">
        <f t="shared" si="0"/>
        <v>WTR090 Transport for Wales Limited</v>
      </c>
    </row>
    <row r="65" spans="1:3" x14ac:dyDescent="0.25">
      <c r="A65" t="s">
        <v>158</v>
      </c>
      <c r="B65" t="s">
        <v>159</v>
      </c>
      <c r="C65" t="str">
        <f t="shared" si="0"/>
        <v>DWP032 Department for Work and Pensions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209E8779B61A42A1891D80F022186E" ma:contentTypeVersion="6" ma:contentTypeDescription="Create a new document." ma:contentTypeScope="" ma:versionID="90253149f1f04c4102f337ec11381e66">
  <xsd:schema xmlns:xsd="http://www.w3.org/2001/XMLSchema" xmlns:xs="http://www.w3.org/2001/XMLSchema" xmlns:p="http://schemas.microsoft.com/office/2006/metadata/properties" xmlns:ns2="0fc7efbc-3519-4043-a7cf-9257e46b4e16" xmlns:ns3="3e963758-994f-4cca-ba60-327c29876230" targetNamespace="http://schemas.microsoft.com/office/2006/metadata/properties" ma:root="true" ma:fieldsID="32e5715841615528cccdec54f39308f4" ns2:_="" ns3:_="">
    <xsd:import namespace="0fc7efbc-3519-4043-a7cf-9257e46b4e16"/>
    <xsd:import namespace="3e963758-994f-4cca-ba60-327c2987623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7efbc-3519-4043-a7cf-9257e46b4e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63758-994f-4cca-ba60-327c298762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925B81-7E6F-4DDD-9067-ACFFF968390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e963758-994f-4cca-ba60-327c29876230"/>
    <ds:schemaRef ds:uri="http://schemas.microsoft.com/office/infopath/2007/PartnerControls"/>
    <ds:schemaRef ds:uri="http://purl.org/dc/elements/1.1/"/>
    <ds:schemaRef ds:uri="http://schemas.microsoft.com/office/2006/metadata/properties"/>
    <ds:schemaRef ds:uri="0fc7efbc-3519-4043-a7cf-9257e46b4e1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CC16AB-9650-408A-990E-FEAB8CAF80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8FB3EA-417A-4D31-BC9F-40972BE80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c7efbc-3519-4043-a7cf-9257e46b4e16"/>
    <ds:schemaRef ds:uri="3e963758-994f-4cca-ba60-327c298762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Debtor Accrual Example</vt:lpstr>
      <vt:lpstr>Debtor Accrual Template</vt:lpstr>
      <vt:lpstr>CPID List</vt:lpstr>
      <vt:lpstr>'Debtor Accrual Example'!Print_Titles</vt:lpstr>
      <vt:lpstr>'Debtor Accrual Template'!Print_Titles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Melanie J Hillman</dc:creator>
  <cp:lastModifiedBy>Melanie J Hillman</cp:lastModifiedBy>
  <cp:lastPrinted>2024-11-07T17:09:23Z</cp:lastPrinted>
  <dcterms:created xsi:type="dcterms:W3CDTF">2020-12-22T14:41:55Z</dcterms:created>
  <dcterms:modified xsi:type="dcterms:W3CDTF">2025-01-31T10:17:34Z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0x0101004D209E8779B61A42A1891D80F022186E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